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d41ba38d3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b calculator" sheetId="1" r:id="R22085ff180424d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$#,##0.00"/>
    <x:numFmt numFmtId="202" formatCode="0.00%"/>
    <x:numFmt numFmtId="203" formatCode="0.0%"/>
  </x:numFmts>
  <x:fonts count="9">
    <x:font>
      <x:sz val="11"/>
      <x:name val="Carlito"/>
    </x:font>
    <x:font>
      <x:sz val="11"/>
      <x:color rgb="FF202A3D"/>
      <x:name val="Arial"/>
    </x:font>
    <x:font>
      <x:b/>
      <x:sz val="17"/>
      <x:color rgb="FF202A3D"/>
      <x:name val="Arial"/>
    </x:font>
    <x:font>
      <x:i/>
      <x:sz val="11"/>
      <x:color rgb="FF586354"/>
      <x:name val="Arial"/>
    </x:font>
    <x:font>
      <x:b/>
      <x:sz val="14"/>
      <x:color rgb="FF202A3D"/>
      <x:name val="Arial"/>
    </x:font>
    <x:font>
      <x:i/>
      <x:sz val="11"/>
      <x:color rgb="FF202A3D"/>
      <x:name val="Arial"/>
    </x:font>
    <x:font>
      <x:b/>
      <x:sz val="11"/>
      <x:color rgb="FFFFFFFF"/>
      <x:name val="Arial"/>
    </x:font>
    <x:font>
      <x:b/>
      <x:sz val="11"/>
      <x:color rgb="FF202A3D"/>
      <x:name val="Arial"/>
    </x:font>
    <x:font>
      <x:sz val="11"/>
      <x:color rgb="FF1654A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0E5"/>
      </x:patternFill>
    </x:fill>
    <x:fill>
      <x:patternFill patternType="solid">
        <x:fgColor rgb="FF202A3D"/>
      </x:patternFill>
    </x:fill>
    <x:fill>
      <x:patternFill patternType="solid">
        <x:fgColor rgb="FFFFF1A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4D9CF"/>
      </x:bottom>
      <x:diagonal/>
    </x:border>
    <x:border>
      <x:left/>
      <x:right/>
      <x:top style="thin">
        <x:color rgb="FFC5CDBF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horizontal="right" vertical="center"/>
    </x:xf>
    <x:xf numFmtId="200" fontId="8" fillId="4" borderId="0" xfId="0" applyNumberFormat="1" applyFont="1" applyFill="1" applyBorder="1" applyAlignment="1">
      <x:alignment horizontal="right" vertical="center"/>
    </x:xf>
    <x:xf numFmtId="201" fontId="8" fillId="4" borderId="0" xfId="0" applyNumberFormat="1" applyFont="1" applyFill="1" applyBorder="1" applyAlignment="1">
      <x:alignment horizontal="right" vertical="center"/>
    </x:xf>
    <x:xf numFmtId="202" fontId="8" fillId="4" borderId="0" xfId="0" applyNumberFormat="1" applyFont="1" applyFill="1" applyBorder="1" applyAlignment="1">
      <x:alignment horizontal="right" vertical="center"/>
    </x:xf>
    <x:xf numFmtId="0" fontId="7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3" fontId="5" fillId="0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horizontal="right" vertical="center"/>
    </x:xf>
    <x:xf numFmtId="0" fontId="7" fillId="0" borderId="2" xfId="0" applyNumberFormat="1" applyFont="1" applyFill="1" applyBorder="1" applyAlignment="1">
      <x:alignment vertical="center"/>
    </x:xf>
    <x:xf numFmtId="201" fontId="7" fillId="0" borderId="2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7">
    <x:dxf>
      <x:font>
        <x:b/>
        <x:color rgb="FF9E2B22"/>
      </x:font>
      <x:fill>
        <x:patternFill patternType="solid">
          <x:bgColor rgb="FFFCE2DC"/>
        </x:patternFill>
      </x:fill>
    </x:dxf>
    <x:dxf>
      <x:font>
        <x:b/>
        <x:color rgb="FF9E2B22"/>
      </x:font>
      <x:fill>
        <x:patternFill patternType="solid">
          <x:bgColor rgb="FFFCE2DC"/>
        </x:patternFill>
      </x:fill>
    </x:dxf>
    <x:dxf>
      <x:font>
        <x:b/>
        <x:color rgb="FF9E2B22"/>
      </x:font>
      <x:fill>
        <x:patternFill patternType="solid">
          <x:bgColor rgb="FFFCE2DC"/>
        </x:patternFill>
      </x:fill>
    </x:dxf>
    <x:dxf>
      <x:font>
        <x:b/>
        <x:color rgb="FF9E2B22"/>
      </x:font>
      <x:fill>
        <x:patternFill patternType="solid">
          <x:bgColor rgb="FFFCE2DC"/>
        </x:patternFill>
      </x:fill>
    </x:dxf>
    <x:dxf>
      <x:font>
        <x:b/>
        <x:color rgb="FF9E2B22"/>
      </x:font>
      <x:fill>
        <x:patternFill patternType="solid">
          <x:bgColor rgb="FFFCE2DC"/>
        </x:patternFill>
      </x:fill>
    </x:dxf>
    <x:dxf>
      <x:font>
        <x:b/>
        <x:color rgb="FF9E2B22"/>
      </x:font>
      <x:fill>
        <x:patternFill patternType="solid">
          <x:bgColor rgb="FFFCE2DC"/>
        </x:patternFill>
      </x:fill>
    </x:dxf>
    <x:dxf>
      <x:font>
        <x:b/>
        <x:color rgb="FF9E2B22"/>
      </x:font>
      <x:fill>
        <x:patternFill patternType="solid">
          <x:bgColor rgb="FFFCE2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1e331bf2d466a" /><Relationship Type="http://schemas.openxmlformats.org/officeDocument/2006/relationships/theme" Target="/xl/theme/theme1.xml" Id="Rf153bfcd03574a50" /><Relationship Type="http://schemas.openxmlformats.org/officeDocument/2006/relationships/sharedStrings" Target="/xl/sharedStrings.xml" Id="Rc354b941c4564b78" /><Relationship Type="http://schemas.openxmlformats.org/officeDocument/2006/relationships/worksheet" Target="/xl/worksheets/sheet1.xml" Id="R22085ff180424d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2A3D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21" hidden="0" customWidth="1"/>
    <x:col min="4" max="4" width="3" hidden="0" customWidth="1"/>
    <x:col min="5" max="5" width="58" hidden="0" customWidth="1"/>
    <x:col min="6" max="6" width="3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0" customHeight="1">
      <x:c r="A2" s="2"/>
      <x:c r="B2" s="3" t="str">
        <x:v>Job price calculator</x:v>
      </x:c>
      <x:c r="C2" s="3"/>
      <x:c r="D2" s="2"/>
      <x:c r="E2" s="5" t="str">
        <x:v>Amounts in USD</x:v>
      </x:c>
      <x:c r="F2" s="2"/>
    </x:row>
    <x:row r="3" ht="24" customHeight="1">
      <x:c r="A3" s="2"/>
      <x:c r="B3" s="4" t="str">
        <x:v>Lemon Lasso sample</x:v>
      </x:c>
      <x:c r="C3" s="4"/>
      <x:c r="D3" s="4"/>
      <x:c r="E3" s="6" t="str">
        <x:v>Fictional inputs. Replace them with your own costs.</x:v>
      </x:c>
      <x:c r="F3" s="2"/>
    </x:row>
    <x:row r="4" ht="24" customHeight="1">
      <x:c r="A4" s="2"/>
      <x:c r="B4" s="2"/>
      <x:c r="C4" s="2"/>
      <x:c r="D4" s="2"/>
      <x:c r="E4" s="2"/>
      <x:c r="F4" s="2"/>
    </x:row>
    <x:row r="5" ht="34" customHeight="1">
      <x:c r="A5" s="2"/>
      <x:c r="B5" s="8" t="str">
        <x:v>Suggested price before tax</x:v>
      </x:c>
      <x:c r="C5" s="23" t="n">
        <x:f>IF($C$18&lt;&gt;"Ready","",SUM(C23:C24))</x:f>
        <x:v>270</x:v>
      </x:c>
      <x:c r="D5" s="2"/>
      <x:c r="E5" s="2" t="str">
        <x:v>Includes only costs entered below.</x:v>
      </x:c>
      <x:c r="F5" s="2"/>
    </x:row>
    <x:row r="6" ht="24" customHeight="1">
      <x:c r="A6" s="2"/>
      <x:c r="B6" s="2" t="str">
        <x:v>Markup amount</x:v>
      </x:c>
      <x:c r="C6" s="24" t="n">
        <x:f>IF($C$18&lt;&gt;"Ready","",C24)</x:f>
        <x:v>54</x:v>
      </x:c>
      <x:c r="D6" s="2"/>
      <x:c r="E6" s="2" t="str">
        <x:v>Does not include tax, fees or unentered overhead.</x:v>
      </x:c>
      <x:c r="F6" s="2"/>
    </x:row>
    <x:row r="7" ht="24" customHeight="1">
      <x:c r="A7" s="2"/>
      <x:c r="B7" s="9" t="str">
        <x:v>Implied margin</x:v>
      </x:c>
      <x:c r="C7" s="25" t="n">
        <x:f>IF($C$18&lt;&gt;"Ready","",IF(C5=0,"n.a.",C6/C5))</x:f>
        <x:v>0.2</x:v>
      </x:c>
      <x:c r="D7" s="2"/>
      <x:c r="E7" s="2" t="str">
        <x:v>Markup uses cost. Margin uses price. At $0, margin is n.a.</x:v>
      </x:c>
      <x:c r="F7" s="2"/>
    </x:row>
    <x:row r="8" ht="24" customHeight="1">
      <x:c r="A8" s="2"/>
      <x:c r="B8" s="2"/>
      <x:c r="C8" s="2"/>
      <x:c r="D8" s="2"/>
      <x:c r="E8" s="2"/>
      <x:c r="F8" s="2"/>
    </x:row>
    <x:row r="9" ht="24" customHeight="1">
      <x:c r="A9" s="2"/>
      <x:c r="B9" s="2"/>
      <x:c r="C9" s="2"/>
      <x:c r="D9" s="2"/>
      <x:c r="E9" s="2"/>
      <x:c r="F9" s="2"/>
    </x:row>
    <x:row r="10" ht="24" customHeight="1">
      <x:c r="A10" s="2"/>
      <x:c r="B10" s="11" t="str">
        <x:v>Your inputs</x:v>
      </x:c>
      <x:c r="C10" s="11" t="str">
        <x:v>Edit yellow cells</x:v>
      </x:c>
      <x:c r="D10" s="2"/>
      <x:c r="E10" s="12" t="str">
        <x:v>Input limits</x:v>
      </x:c>
      <x:c r="F10" s="2"/>
    </x:row>
    <x:row r="11" ht="24" customHeight="1">
      <x:c r="A11" s="2"/>
      <x:c r="B11" s="2" t="str">
        <x:v>Material quantity</x:v>
      </x:c>
      <x:c r="C11" s="16" t="n">
        <x:v>12</x:v>
      </x:c>
      <x:c r="D11" s="2"/>
      <x:c r="E11" s="2" t="str">
        <x:v>0 to 10,000 units. Up to 2 decimal places.</x:v>
      </x:c>
      <x:c r="F11" s="2"/>
    </x:row>
    <x:row r="12" ht="24" customHeight="1">
      <x:c r="A12" s="2"/>
      <x:c r="B12" s="2" t="str">
        <x:v>Material unit cost</x:v>
      </x:c>
      <x:c r="C12" s="17" t="n">
        <x:v>8</x:v>
      </x:c>
      <x:c r="D12" s="2"/>
      <x:c r="E12" s="2" t="str">
        <x:v>$0 to $10,000 per unit. Up to 2 decimal places.</x:v>
      </x:c>
      <x:c r="F12" s="2"/>
    </x:row>
    <x:row r="13" ht="24" customHeight="1">
      <x:c r="A13" s="2"/>
      <x:c r="B13" s="2" t="str">
        <x:v>Labor hours</x:v>
      </x:c>
      <x:c r="C13" s="16" t="n">
        <x:v>3</x:v>
      </x:c>
      <x:c r="D13" s="2"/>
      <x:c r="E13" s="2" t="str">
        <x:v>0 to 10,000 hours. Up to 2 decimal places.</x:v>
      </x:c>
      <x:c r="F13" s="2"/>
    </x:row>
    <x:row r="14" ht="24" customHeight="1">
      <x:c r="A14" s="2"/>
      <x:c r="B14" s="2" t="str">
        <x:v>Hourly labor cost</x:v>
      </x:c>
      <x:c r="C14" s="17" t="n">
        <x:v>35</x:v>
      </x:c>
      <x:c r="D14" s="2"/>
      <x:c r="E14" s="2" t="str">
        <x:v>$0 to $1,000 per hour. Your cost, not your selling rate.</x:v>
      </x:c>
      <x:c r="F14" s="2"/>
    </x:row>
    <x:row r="15" ht="24" customHeight="1">
      <x:c r="A15" s="2"/>
      <x:c r="B15" s="2" t="str">
        <x:v>Other costs</x:v>
      </x:c>
      <x:c r="C15" s="17" t="n">
        <x:v>15</x:v>
      </x:c>
      <x:c r="D15" s="2"/>
      <x:c r="E15" s="2" t="str">
        <x:v>$0 to $1,000,000. Include overhead you want covered.</x:v>
      </x:c>
      <x:c r="F15" s="2"/>
    </x:row>
    <x:row r="16" ht="24" customHeight="1">
      <x:c r="A16" s="2"/>
      <x:c r="B16" s="2" t="str">
        <x:v>Markup on cost</x:v>
      </x:c>
      <x:c r="C16" s="18" t="n">
        <x:v>0.25</x:v>
      </x:c>
      <x:c r="D16" s="2"/>
      <x:c r="E16" s="2" t="str">
        <x:v>Enter 25% for 25 percent. Allowed range: 0% to 1,000%.</x:v>
      </x:c>
      <x:c r="F16" s="2"/>
    </x:row>
    <x:row r="17" ht="24" customHeight="1">
      <x:c r="A17" s="2"/>
      <x:c r="B17" s="2"/>
      <x:c r="C17" s="2"/>
      <x:c r="D17" s="2"/>
      <x:c r="E17" s="2"/>
      <x:c r="F17" s="2"/>
    </x:row>
    <x:row r="18" ht="24" customHeight="1">
      <x:c r="A18" s="2"/>
      <x:c r="B18" s="2" t="str">
        <x:v>Input status</x:v>
      </x:c>
      <x:c r="C18" s="2" t="str">
        <x:f>IF(COUNT(C11:C16)&lt;&gt;6,"Fix inputs",IF(AND(MIN(C11:C16)&gt;=0,C11&lt;=10000,C11=ROUND(C11,2),C12&lt;=10000,C12=ROUND(C12,2),C13&lt;=10000,C13=ROUND(C13,2),C14&lt;=1000,C14=ROUND(C14,2),C15&lt;=1000000,C15=ROUND(C15,2),C16&lt;=10,C16=ROUND(C16,4)),"Ready","Fix inputs"))</x:f>
        <x:v>Ready</x:v>
      </x:c>
      <x:c r="D18" s="2"/>
      <x:c r="E18" s="2" t="str">
        <x:v>All six inputs are required. Use 0 when there is no cost.</x:v>
      </x:c>
      <x:c r="F18" s="2"/>
    </x:row>
    <x:row r="19" ht="24" customHeight="1">
      <x:c r="A19" s="2"/>
      <x:c r="B19" s="2"/>
      <x:c r="C19" s="2"/>
      <x:c r="D19" s="2"/>
      <x:c r="E19" s="2"/>
      <x:c r="F19" s="2"/>
    </x:row>
    <x:row r="20" ht="24" customHeight="1">
      <x:c r="A20" s="2"/>
      <x:c r="B20" s="19" t="str">
        <x:v>Cost calculation</x:v>
      </x:c>
      <x:c r="C20" s="19" t="str">
        <x:v>USD</x:v>
      </x:c>
      <x:c r="D20" s="2"/>
      <x:c r="E20" s="2"/>
      <x:c r="F20" s="2"/>
    </x:row>
    <x:row r="21" ht="24" customHeight="1">
      <x:c r="A21" s="2"/>
      <x:c r="B21" s="2" t="str">
        <x:v>Materials subtotal</x:v>
      </x:c>
      <x:c r="C21" s="24" t="n">
        <x:f>IF($C$18&lt;&gt;"Ready","",ROUND(C11*C12,2))</x:f>
        <x:v>96</x:v>
      </x:c>
      <x:c r="D21" s="2"/>
      <x:c r="E21" s="2" t="str">
        <x:v>Quantity multiplied by unit cost, rounded to cents.</x:v>
      </x:c>
      <x:c r="F21" s="2"/>
    </x:row>
    <x:row r="22" ht="24" customHeight="1">
      <x:c r="A22" s="2"/>
      <x:c r="B22" s="2" t="str">
        <x:v>Labor subtotal</x:v>
      </x:c>
      <x:c r="C22" s="24" t="n">
        <x:f>IF($C$18&lt;&gt;"Ready","",ROUND(C13*C14,2))</x:f>
        <x:v>105</x:v>
      </x:c>
      <x:c r="D22" s="2"/>
      <x:c r="E22" s="2" t="str">
        <x:v>Hours multiplied by hourly cost, rounded to cents.</x:v>
      </x:c>
      <x:c r="F22" s="2"/>
    </x:row>
    <x:row r="23" ht="24" customHeight="1">
      <x:c r="A23" s="2"/>
      <x:c r="B23" s="28" t="str">
        <x:v>Total entered costs</x:v>
      </x:c>
      <x:c r="C23" s="29" t="n">
        <x:f>IF($C$18&lt;&gt;"Ready","",SUM(C21:C22,C15))</x:f>
        <x:v>216</x:v>
      </x:c>
      <x:c r="D23" s="2"/>
      <x:c r="E23" s="2" t="str">
        <x:v>Materials, labor and other costs added together.</x:v>
      </x:c>
      <x:c r="F23" s="2"/>
    </x:row>
    <x:row r="24" ht="24" customHeight="1">
      <x:c r="A24" s="2"/>
      <x:c r="B24" s="2" t="str">
        <x:v>Markup added</x:v>
      </x:c>
      <x:c r="C24" s="24" t="n">
        <x:f>IF($C$18&lt;&gt;"Ready","",ROUND(C23*C16,2))</x:f>
        <x:v>54</x:v>
      </x:c>
      <x:c r="D24" s="2"/>
      <x:c r="E24" s="2" t="str">
        <x:v>Total entered costs multiplied by markup, rounded to cents.</x:v>
      </x:c>
      <x:c r="F24" s="2"/>
    </x:row>
    <x:row r="25" ht="24" customHeight="1">
      <x:c r="A25" s="2"/>
      <x:c r="B25" s="2"/>
      <x:c r="C25" s="2"/>
      <x:c r="D25" s="2"/>
      <x:c r="E25" s="2"/>
      <x:c r="F25" s="2"/>
    </x:row>
    <x:row r="26" ht="24" customHeight="1">
      <x:c r="A26" s="2"/>
      <x:c r="B26" s="2"/>
      <x:c r="C26" s="2"/>
      <x:c r="D26" s="2"/>
      <x:c r="E26" s="2"/>
      <x:c r="F26" s="2"/>
    </x:row>
    <x:row r="27" ht="24" customHeight="1">
      <x:c r="A27" s="2"/>
      <x:c r="B27" s="12" t="str">
        <x:v>Using this file</x:v>
      </x:c>
      <x:c r="C27" s="2"/>
      <x:c r="D27" s="2"/>
      <x:c r="E27" s="12" t="str">
        <x:v>Understanding the result</x:v>
      </x:c>
      <x:c r="F27" s="2"/>
    </x:row>
    <x:row r="28" ht="24" customHeight="1">
      <x:c r="A28" s="2"/>
      <x:c r="B28" s="2" t="str">
        <x:v>Change the yellow input cells only.</x:v>
      </x:c>
      <x:c r="C28" s="2"/>
      <x:c r="D28" s="2"/>
      <x:c r="E28" s="2" t="str">
        <x:v>25% markup gives 20% margin on the entered costs.</x:v>
      </x:c>
      <x:c r="F28" s="2"/>
    </x:row>
    <x:row r="29" ht="24" customHeight="1">
      <x:c r="A29" s="2"/>
      <x:c r="B29" s="2" t="str">
        <x:v>Save a copy for each job.</x:v>
      </x:c>
      <x:c r="C29" s="2"/>
      <x:c r="D29" s="2"/>
      <x:c r="E29" s="2" t="str">
        <x:v>Margin = markup amount divided by suggested price.</x:v>
      </x:c>
      <x:c r="F29" s="2"/>
    </x:row>
    <x:row r="30" ht="24" customHeight="1">
      <x:c r="A30" s="2"/>
      <x:c r="B30" s="2" t="str">
        <x:v>The remaining cells contain formulas.</x:v>
      </x:c>
      <x:c r="C30" s="2"/>
      <x:c r="D30" s="2"/>
      <x:c r="E30" s="2" t="str">
        <x:v>This is a calculation example, not a market-rate quote.</x:v>
      </x:c>
      <x:c r="F30" s="2"/>
    </x:row>
    <x:row r="31" ht="24" customHeight="1">
      <x:c r="A31" s="2"/>
      <x:c r="B31" s="2" t="str">
        <x:v>Blank or invalid inputs hide the results.</x:v>
      </x:c>
      <x:c r="C31" s="2"/>
      <x:c r="D31" s="2"/>
      <x:c r="E31" s="2" t="str">
        <x:v>It does not pull live prices or send any information.</x:v>
      </x:c>
      <x:c r="F31" s="2"/>
    </x:row>
    <x:row r="32" ht="24" customHeight="1">
      <x:c r="A32" s="2"/>
      <x:c r="B32" s="2"/>
      <x:c r="C32" s="2"/>
      <x:c r="D32" s="2"/>
      <x:c r="E32" s="2" t="str">
        <x:v>No macros or external links are required.</x:v>
      </x:c>
      <x:c r="F32" s="2"/>
    </x:row>
    <x:row r="33" ht="24" customHeight="1">
      <x:c r="A33" s="2"/>
      <x:c r="B33" s="2"/>
      <x:c r="C33" s="2"/>
      <x:c r="D33" s="2"/>
      <x:c r="E33" s="2"/>
      <x:c r="F33" s="2"/>
    </x:row>
    <x:row r="34" ht="24" customHeight="1">
      <x:c r="A34" s="2"/>
      <x:c r="B34" s="2"/>
      <x:c r="C34" s="2"/>
      <x:c r="D34" s="2"/>
      <x:c r="E34" s="2"/>
      <x:c r="F34" s="2"/>
    </x:row>
  </x:sheetData>
  <x:conditionalFormatting sqref="C11:C11">
    <x:cfRule type="expression" dxfId="0" priority="1">
      <x:formula>IF(ISNUMBER(C11),OR(C11&lt;0,C11&gt;10000,C11&lt;&gt;ROUND(C11,2)),TRUE)</x:formula>
    </x:cfRule>
  </x:conditionalFormatting>
  <x:conditionalFormatting sqref="C12:C12">
    <x:cfRule type="expression" dxfId="1" priority="2">
      <x:formula>IF(ISNUMBER(C12),OR(C12&lt;0,C12&gt;10000,C12&lt;&gt;ROUND(C12,2)),TRUE)</x:formula>
    </x:cfRule>
  </x:conditionalFormatting>
  <x:conditionalFormatting sqref="C13:C13">
    <x:cfRule type="expression" dxfId="2" priority="3">
      <x:formula>IF(ISNUMBER(C13),OR(C13&lt;0,C13&gt;10000,C13&lt;&gt;ROUND(C13,2)),TRUE)</x:formula>
    </x:cfRule>
  </x:conditionalFormatting>
  <x:conditionalFormatting sqref="C14:C14">
    <x:cfRule type="expression" dxfId="3" priority="4">
      <x:formula>IF(ISNUMBER(C14),OR(C14&lt;0,C14&gt;1000,C14&lt;&gt;ROUND(C14,2)),TRUE)</x:formula>
    </x:cfRule>
  </x:conditionalFormatting>
  <x:conditionalFormatting sqref="C15:C15">
    <x:cfRule type="expression" dxfId="4" priority="5">
      <x:formula>IF(ISNUMBER(C15),OR(C15&lt;0,C15&gt;1000000,C15&lt;&gt;ROUND(C15,2)),TRUE)</x:formula>
    </x:cfRule>
  </x:conditionalFormatting>
  <x:conditionalFormatting sqref="C16:C16">
    <x:cfRule type="expression" dxfId="5" priority="6">
      <x:formula>IF(ISNUMBER(C16),OR(C16&lt;0,C16&gt;10,C16&lt;&gt;ROUND(C16,4)),TRUE)</x:formula>
    </x:cfRule>
  </x:conditionalFormatting>
  <x:conditionalFormatting sqref="C18:C18">
    <x:cfRule type="containsText" dxfId="6" priority="7" operator="containsText" text="Fix inputs"/>
  </x:conditionalFormatting>
  <x:pageMargins left="0.7" right="0.7" top="0.75" bottom="0.75" header="0.3" footer="0.3"/>
</x:worksheet>
</file>